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<sst xmlns="http://schemas.openxmlformats.org/spreadsheetml/2006/main" count="18" uniqueCount="16">
  <si>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Cálculo do Preço de Equilíbrio</t>
  </si>
  <si>
    <t>Dados da Operação</t>
  </si>
  <si>
    <t>Quantidade de ações compradas:</t>
  </si>
  <si>
    <t>Preço de compra:</t>
  </si>
  <si>
    <t>Corretagem (compra):</t>
  </si>
  <si>
    <t>Corretagem (venda):</t>
  </si>
  <si>
    <t>ISS:</t>
  </si>
  <si>
    <t>Taxas e emolumentos:</t>
  </si>
  <si>
    <t>Resumo do cálculo</t>
  </si>
  <si>
    <t>Valor da operação:</t>
  </si>
  <si>
    <t>Despesas de corretagem:</t>
  </si>
  <si>
    <t>Total de custos</t>
  </si>
  <si>
    <t>Preço de equilíbrio:</t>
  </si>
  <si>
    <t>Valorização necessária:</t>
  </si>
  <si>
    <t>http://www.mundotrade.com.br/preco-de-equilibrio-acoes</t>
  </si>
  <si>
    <t xml:space="preserve">Use esta planilha para calcular o preço de equilíbrio de suas operações com ações. Insira os dados de sua operação nos espaços em amarelo. Mais detalhes sobre o preço de equilíbrio você encontra em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</si>
</sst>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00"/>
  </numFmts>
  <fonts count="44">
    <font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26"/>
      <color indexed="9"/>
      <name val="Arial"/>
      <family val="2"/>
    </font>
    <font>
      <b/>
      <sz val="26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3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3" fillId="33" borderId="12" xfId="0" applyFont="1" applyFill="1" applyBorder="1" applyAlignment="1">
      <alignment/>
    </xf>
    <xf numFmtId="0" fontId="4" fillId="34" borderId="13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 vertical="center"/>
    </xf>
    <xf numFmtId="10" fontId="5" fillId="3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2" fillId="0" borderId="0" xfId="44" applyAlignment="1" applyProtection="1">
      <alignment/>
      <protection/>
    </xf>
    <xf numFmtId="0" fontId="32" fillId="0" borderId="0" xfId="44" applyAlignment="1" applyProtection="1">
      <alignment wrapText="1"/>
      <protection/>
    </xf>
    <xf numFmtId="0" fontId="2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3" fillId="36" borderId="16" xfId="0" applyNumberFormat="1" applyFont="1" applyFill="1" applyBorder="1" applyAlignment="1" applyProtection="1">
      <alignment/>
      <protection locked="0"/>
    </xf>
    <xf numFmtId="4" fontId="3" fillId="36" borderId="17" xfId="0" applyNumberFormat="1" applyFont="1" applyFill="1" applyBorder="1" applyAlignment="1" applyProtection="1">
      <alignment/>
      <protection locked="0"/>
    </xf>
    <xf numFmtId="10" fontId="3" fillId="36" borderId="17" xfId="0" applyNumberFormat="1" applyFont="1" applyFill="1" applyBorder="1" applyAlignment="1" applyProtection="1">
      <alignment/>
      <protection locked="0"/>
    </xf>
    <xf numFmtId="164" fontId="3" fillId="36" borderId="18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dotrade.com.br/preco-de-equilibrio-aco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showGridLines="0" tabSelected="1" zoomScalePageLayoutView="0" workbookViewId="0" topLeftCell="A1">
      <selection activeCell="C6" sqref="C6"/>
    </sheetView>
  </sheetViews>
  <sheetFormatPr defaultColWidth="11.57421875" defaultRowHeight="12.75"/>
  <cols>
    <col min="1" max="1" width="21.7109375" style="0" customWidth="1"/>
    <col min="2" max="2" width="54.7109375" style="0" bestFit="1" customWidth="1"/>
    <col min="3" max="3" width="32.7109375" style="0" customWidth="1"/>
  </cols>
  <sheetData>
    <row r="1" ht="20.25">
      <c r="B1" s="1" t="s">
        <v>0</v>
      </c>
    </row>
    <row r="2" spans="2:3" ht="31.5" customHeight="1">
      <c r="B2" s="18" t="s">
        <v>15</v>
      </c>
      <c r="C2" s="18"/>
    </row>
    <row r="3" spans="2:3" ht="12.75">
      <c r="B3" s="15" t="s">
        <v>14</v>
      </c>
      <c r="C3" s="13"/>
    </row>
    <row r="5" spans="2:3" ht="12.75">
      <c r="B5" s="16" t="s">
        <v>1</v>
      </c>
      <c r="C5" s="16"/>
    </row>
    <row r="6" spans="2:3" ht="12.75">
      <c r="B6" s="2" t="s">
        <v>2</v>
      </c>
      <c r="C6" s="19">
        <v>200</v>
      </c>
    </row>
    <row r="7" spans="2:5" ht="12.75">
      <c r="B7" s="2" t="s">
        <v>3</v>
      </c>
      <c r="C7" s="20">
        <v>25</v>
      </c>
      <c r="E7" s="14"/>
    </row>
    <row r="8" spans="2:3" ht="12.75">
      <c r="B8" s="2" t="s">
        <v>4</v>
      </c>
      <c r="C8" s="20">
        <v>10</v>
      </c>
    </row>
    <row r="9" spans="2:3" ht="12.75">
      <c r="B9" s="2" t="s">
        <v>5</v>
      </c>
      <c r="C9" s="20">
        <v>10</v>
      </c>
    </row>
    <row r="10" spans="2:3" ht="12.75">
      <c r="B10" s="2" t="s">
        <v>6</v>
      </c>
      <c r="C10" s="21">
        <v>0.05</v>
      </c>
    </row>
    <row r="11" spans="2:3" ht="12.75">
      <c r="B11" s="3" t="s">
        <v>7</v>
      </c>
      <c r="C11" s="22">
        <v>0.00034500000000000004</v>
      </c>
    </row>
    <row r="12" ht="12.75">
      <c r="B12" s="4"/>
    </row>
    <row r="13" spans="2:3" ht="12.75">
      <c r="B13" s="17" t="s">
        <v>8</v>
      </c>
      <c r="C13" s="17"/>
    </row>
    <row r="14" spans="2:3" ht="12.75">
      <c r="B14" s="2" t="s">
        <v>9</v>
      </c>
      <c r="C14" s="5">
        <f>C6*C7</f>
        <v>5000</v>
      </c>
    </row>
    <row r="15" spans="2:3" ht="12.75">
      <c r="B15" s="2" t="s">
        <v>10</v>
      </c>
      <c r="C15" s="5">
        <f>C8+C9</f>
        <v>20</v>
      </c>
    </row>
    <row r="16" spans="2:4" ht="12.75">
      <c r="B16" s="2" t="s">
        <v>6</v>
      </c>
      <c r="C16" s="6">
        <f>ROUNDUP((C15/(1-C10))-C15,2)</f>
        <v>1.06</v>
      </c>
      <c r="D16" s="7"/>
    </row>
    <row r="17" spans="2:3" ht="12.75">
      <c r="B17" s="2" t="s">
        <v>7</v>
      </c>
      <c r="C17" s="8">
        <f>ROUNDUP((C14/(1-C11))-C14,2)</f>
        <v>1.73</v>
      </c>
    </row>
    <row r="18" spans="2:3" ht="12.75">
      <c r="B18" s="2" t="s">
        <v>11</v>
      </c>
      <c r="C18" s="8">
        <f>C15+C16+C17</f>
        <v>22.79</v>
      </c>
    </row>
    <row r="19" spans="2:3" ht="47.25" customHeight="1">
      <c r="B19" s="9" t="s">
        <v>12</v>
      </c>
      <c r="C19" s="10">
        <f>ROUNDUP((C14+C18)/C6,2)</f>
        <v>25.12</v>
      </c>
    </row>
    <row r="20" spans="2:3" ht="47.25" customHeight="1">
      <c r="B20" s="11" t="s">
        <v>13</v>
      </c>
      <c r="C20" s="12">
        <f>(C19-C7)/C7</f>
        <v>0.0048000000000000395</v>
      </c>
    </row>
  </sheetData>
  <sheetProtection sheet="1"/>
  <mergeCells count="3">
    <mergeCell ref="B5:C5"/>
    <mergeCell ref="B13:C13"/>
    <mergeCell ref="B2:C2"/>
  </mergeCells>
  <hyperlinks>
    <hyperlink ref="B3" r:id="rId1" display="http://www.mundotrade.com.br/preco-de-equilibrio-acoes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</dc:creator>
  <cp:keywords/>
  <dc:description/>
  <cp:lastModifiedBy>Flávio Veloso</cp:lastModifiedBy>
  <dcterms:created xsi:type="dcterms:W3CDTF">2010-03-02T21:22:12Z</dcterms:created>
  <dcterms:modified xsi:type="dcterms:W3CDTF">2010-03-02T21:26:58Z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